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" windowWidth="12855" windowHeight="8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<sst xmlns="http://schemas.openxmlformats.org/spreadsheetml/2006/main" count="80" uniqueCount="79">
  <si>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Cubok Milan</t>
  </si>
  <si>
    <t>Čubok Z.</t>
  </si>
  <si>
    <t>Slanina</t>
  </si>
  <si>
    <t>Martínek</t>
  </si>
  <si>
    <t>Čubok Mir.</t>
  </si>
  <si>
    <t>Kacíř</t>
  </si>
  <si>
    <t>Vašut</t>
  </si>
  <si>
    <t>Golasovský</t>
  </si>
  <si>
    <t>Klus</t>
  </si>
  <si>
    <t>Zeman</t>
  </si>
  <si>
    <t>Řeha</t>
  </si>
  <si>
    <t>Smolík</t>
  </si>
  <si>
    <t>Surma</t>
  </si>
  <si>
    <t>Rechteinberg</t>
  </si>
  <si>
    <t>Migdal</t>
  </si>
  <si>
    <t>Pecha</t>
  </si>
  <si>
    <t>Sedláček</t>
  </si>
  <si>
    <t>Vaníček</t>
  </si>
  <si>
    <t>Saforek</t>
  </si>
  <si>
    <t>Záruba</t>
  </si>
  <si>
    <t>Tauš</t>
  </si>
  <si>
    <t>Carbol</t>
  </si>
  <si>
    <t>Bok T.</t>
  </si>
  <si>
    <t>Šoural</t>
  </si>
  <si>
    <t>Mesiarik</t>
  </si>
  <si>
    <t>Heczko</t>
  </si>
  <si>
    <t>Kotas</t>
  </si>
  <si>
    <t>Chvastek</t>
  </si>
  <si>
    <t>Bok Z.</t>
  </si>
  <si>
    <t>Bebek</t>
  </si>
  <si>
    <t>Piškoř</t>
  </si>
  <si>
    <t>Bok O.</t>
  </si>
  <si>
    <t>Kluz</t>
  </si>
  <si>
    <t>Bajtek</t>
  </si>
  <si>
    <t>Klimek</t>
  </si>
  <si>
    <t>Pavlica</t>
  </si>
  <si>
    <t>Plesník</t>
  </si>
  <si>
    <t>Polach</t>
  </si>
  <si>
    <t>Novotný</t>
  </si>
  <si>
    <t>Rašovský</t>
  </si>
  <si>
    <t>Žižka</t>
  </si>
  <si>
    <t>Pravec</t>
  </si>
  <si>
    <t>Lipopvský</t>
  </si>
  <si>
    <t>Blecha</t>
  </si>
  <si>
    <t>Prokop</t>
  </si>
  <si>
    <t>kozubek</t>
  </si>
  <si>
    <t>Konkol</t>
  </si>
  <si>
    <t>Vantuch</t>
  </si>
  <si>
    <t>Skřenek</t>
  </si>
  <si>
    <t>Ševeček</t>
  </si>
  <si>
    <t>Makovička</t>
  </si>
  <si>
    <t>Volný</t>
  </si>
  <si>
    <t>Neuwirth</t>
  </si>
  <si>
    <t>Kapsia</t>
  </si>
  <si>
    <t>Skopal</t>
  </si>
  <si>
    <t>Fargač</t>
  </si>
  <si>
    <t>Zientek</t>
  </si>
  <si>
    <t>Pilch</t>
  </si>
  <si>
    <t>max</t>
  </si>
  <si>
    <t>získané body</t>
  </si>
  <si>
    <t>%</t>
  </si>
  <si>
    <t xml:space="preserve">Poljak M. </t>
  </si>
  <si>
    <t>Lavrišin</t>
  </si>
  <si>
    <t>Cupek</t>
  </si>
  <si>
    <t>Kukuczka</t>
  </si>
  <si>
    <t>Szotkowski</t>
  </si>
  <si>
    <t>Kantor Pavel</t>
  </si>
  <si>
    <t>Kantor Petr</t>
  </si>
  <si>
    <t>Burý</t>
  </si>
  <si>
    <t>Kowolowski</t>
  </si>
  <si>
    <t>Sikora</t>
  </si>
  <si>
    <t>ELO</t>
  </si>
  <si>
    <t>kolo</t>
  </si>
  <si>
    <t>post</t>
  </si>
  <si>
    <t>Okresní přebor šachových družstev 2008/09 TJ Comfort Dobratice</t>
  </si>
  <si>
    <t>ročník</t>
  </si>
  <si>
    <t>Niedoba</t>
  </si>
  <si>
    <t>min</t>
  </si>
  <si>
    <t>prům.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</si>
</sst>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Tahoma"/>
      <family val="0"/>
    </font>
    <font>
      <sz val="10"/>
      <color indexed="16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textRotation="90"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1" fontId="0" fillId="0" borderId="0" xfId="0" applyNumberFormat="1" applyAlignment="1">
      <alignment horizontal="center" vertical="center" shrinkToFit="1"/>
    </xf>
    <xf numFmtId="0" fontId="0" fillId="2" borderId="0" xfId="0" applyFill="1" applyAlignment="1">
      <alignment shrinkToFit="1"/>
    </xf>
    <xf numFmtId="0" fontId="1" fillId="2" borderId="0" xfId="0" applyFont="1" applyFill="1" applyAlignment="1">
      <alignment shrinkToFit="1"/>
    </xf>
    <xf numFmtId="0" fontId="0" fillId="2" borderId="0" xfId="0" applyFill="1" applyAlignment="1">
      <alignment/>
    </xf>
    <xf numFmtId="0" fontId="0" fillId="3" borderId="0" xfId="0" applyFill="1" applyAlignment="1">
      <alignment horizontal="center" vertical="center" shrinkToFit="1"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110" zoomScaleNormal="110" workbookViewId="0" topLeftCell="A1">
      <pane xSplit="3" ySplit="4" topLeftCell="D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8" sqref="N58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10.140625" style="0" customWidth="1"/>
    <col min="4" max="4" width="6.140625" style="0" customWidth="1"/>
    <col min="5" max="5" width="5.7109375" style="0" customWidth="1"/>
    <col min="6" max="7" width="7.28125" style="0" customWidth="1"/>
    <col min="8" max="8" width="6.28125" style="0" customWidth="1"/>
    <col min="9" max="9" width="7.28125" style="0" customWidth="1"/>
    <col min="10" max="10" width="6.421875" style="0" customWidth="1"/>
    <col min="11" max="11" width="5.7109375" style="0" customWidth="1"/>
    <col min="12" max="12" width="6.28125" style="0" customWidth="1"/>
    <col min="13" max="13" width="7.28125" style="0" customWidth="1"/>
    <col min="14" max="14" width="7.00390625" style="0" customWidth="1"/>
    <col min="15" max="15" width="6.140625" style="0" customWidth="1"/>
    <col min="16" max="16" width="6.421875" style="0" customWidth="1"/>
    <col min="17" max="18" width="7.28125" style="0" customWidth="1"/>
  </cols>
  <sheetData>
    <row r="1" spans="3:4" ht="18">
      <c r="C1" s="5" t="s">
        <v>74</v>
      </c>
      <c r="D1" s="5"/>
    </row>
    <row r="2" spans="1:18" s="1" customFormat="1" ht="25.5">
      <c r="A2" s="6" t="s">
        <v>73</v>
      </c>
      <c r="B2" s="6" t="s">
        <v>72</v>
      </c>
      <c r="F2" s="2" t="s">
        <v>0</v>
      </c>
      <c r="G2" s="1" t="s">
        <v>1</v>
      </c>
      <c r="H2" s="1" t="s">
        <v>2</v>
      </c>
      <c r="I2" s="1" t="s">
        <v>3</v>
      </c>
      <c r="J2" s="2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61</v>
      </c>
    </row>
    <row r="3" spans="1:19" s="1" customFormat="1" ht="12.75">
      <c r="A3" s="6"/>
      <c r="B3" s="6"/>
      <c r="D3" s="1" t="s">
        <v>75</v>
      </c>
      <c r="F3" s="2">
        <v>1956</v>
      </c>
      <c r="G3" s="1">
        <v>1946</v>
      </c>
      <c r="H3" s="1">
        <v>1967</v>
      </c>
      <c r="I3" s="1">
        <v>1953</v>
      </c>
      <c r="J3" s="2">
        <v>1954</v>
      </c>
      <c r="K3" s="1">
        <v>1968</v>
      </c>
      <c r="L3" s="1">
        <v>1966</v>
      </c>
      <c r="M3" s="1">
        <v>1955</v>
      </c>
      <c r="N3" s="1">
        <v>1955</v>
      </c>
      <c r="O3" s="1">
        <v>1978</v>
      </c>
      <c r="P3" s="1">
        <v>1996</v>
      </c>
      <c r="Q3" s="1">
        <v>1996</v>
      </c>
      <c r="R3" s="1">
        <v>1966</v>
      </c>
      <c r="S3" s="9">
        <f>AVERAGE(F3:R3)</f>
        <v>1965.8461538461538</v>
      </c>
    </row>
    <row r="4" spans="3:19" s="1" customFormat="1" ht="12.75">
      <c r="C4" s="13"/>
      <c r="E4" s="1" t="s">
        <v>71</v>
      </c>
      <c r="F4" s="1">
        <v>1914</v>
      </c>
      <c r="G4" s="1">
        <v>1880</v>
      </c>
      <c r="H4" s="1">
        <v>1761</v>
      </c>
      <c r="I4" s="1">
        <v>1707</v>
      </c>
      <c r="J4" s="1">
        <v>1662</v>
      </c>
      <c r="K4" s="1">
        <v>1630</v>
      </c>
      <c r="L4" s="1">
        <v>1536</v>
      </c>
      <c r="M4" s="1">
        <v>1465</v>
      </c>
      <c r="N4" s="1">
        <v>1584</v>
      </c>
      <c r="O4" s="1">
        <v>0</v>
      </c>
      <c r="P4" s="1">
        <v>0</v>
      </c>
      <c r="Q4" s="1">
        <v>0</v>
      </c>
      <c r="R4" s="1">
        <v>0</v>
      </c>
      <c r="S4" s="9">
        <f>AVERAGE(F4:R4)</f>
        <v>1164.5384615384614</v>
      </c>
    </row>
    <row r="5" spans="1:6" s="4" customFormat="1" ht="12.75">
      <c r="A5" s="15">
        <v>1</v>
      </c>
      <c r="B5" s="4">
        <v>1</v>
      </c>
      <c r="C5" s="7" t="s">
        <v>12</v>
      </c>
      <c r="D5" s="7">
        <v>1970</v>
      </c>
      <c r="E5" s="4">
        <v>1933</v>
      </c>
      <c r="F5" s="4">
        <v>1</v>
      </c>
    </row>
    <row r="6" spans="1:6" s="4" customFormat="1" ht="12.75">
      <c r="A6" s="15"/>
      <c r="B6" s="4">
        <v>2</v>
      </c>
      <c r="C6" s="7" t="s">
        <v>20</v>
      </c>
      <c r="D6" s="7">
        <v>1976</v>
      </c>
      <c r="E6" s="14">
        <v>2074</v>
      </c>
      <c r="F6" s="4">
        <v>0.5</v>
      </c>
    </row>
    <row r="7" spans="1:6" s="4" customFormat="1" ht="12.75">
      <c r="A7" s="15"/>
      <c r="B7" s="4">
        <v>3</v>
      </c>
      <c r="C7" s="7" t="s">
        <v>24</v>
      </c>
      <c r="D7" s="7">
        <v>1941</v>
      </c>
      <c r="E7" s="14">
        <v>2142</v>
      </c>
      <c r="F7" s="4">
        <v>0</v>
      </c>
    </row>
    <row r="8" spans="1:6" s="4" customFormat="1" ht="12.75">
      <c r="A8" s="15"/>
      <c r="B8" s="4">
        <v>4</v>
      </c>
      <c r="C8" s="7" t="s">
        <v>35</v>
      </c>
      <c r="D8" s="7">
        <v>1944</v>
      </c>
      <c r="E8" s="4">
        <v>1817</v>
      </c>
      <c r="F8" s="4">
        <v>0</v>
      </c>
    </row>
    <row r="9" spans="1:6" s="4" customFormat="1" ht="12.75">
      <c r="A9" s="15"/>
      <c r="B9" s="4">
        <v>5</v>
      </c>
      <c r="C9" s="7" t="s">
        <v>63</v>
      </c>
      <c r="D9" s="7">
        <v>1983</v>
      </c>
      <c r="E9" s="14">
        <v>2065</v>
      </c>
      <c r="F9" s="4">
        <v>0</v>
      </c>
    </row>
    <row r="10" spans="1:6" s="4" customFormat="1" ht="12.75">
      <c r="A10" s="15"/>
      <c r="B10" s="4">
        <v>6</v>
      </c>
      <c r="C10" s="7" t="s">
        <v>42</v>
      </c>
      <c r="D10" s="7">
        <v>1959</v>
      </c>
      <c r="E10" s="14">
        <v>2035</v>
      </c>
      <c r="F10" s="4">
        <v>0.5</v>
      </c>
    </row>
    <row r="11" spans="1:6" s="4" customFormat="1" ht="12.75">
      <c r="A11" s="15"/>
      <c r="B11" s="4">
        <v>7</v>
      </c>
      <c r="C11" s="7" t="s">
        <v>50</v>
      </c>
      <c r="D11" s="7">
        <v>1949</v>
      </c>
      <c r="E11" s="14">
        <v>2028</v>
      </c>
      <c r="F11" s="4">
        <v>0</v>
      </c>
    </row>
    <row r="12" spans="1:7" ht="12.75">
      <c r="A12" s="16">
        <v>2</v>
      </c>
      <c r="B12">
        <v>1</v>
      </c>
      <c r="C12" s="8" t="s">
        <v>13</v>
      </c>
      <c r="D12" s="8">
        <v>1947</v>
      </c>
      <c r="E12">
        <v>1845</v>
      </c>
      <c r="G12">
        <v>0</v>
      </c>
    </row>
    <row r="13" spans="1:8" ht="12.75">
      <c r="A13" s="16"/>
      <c r="B13">
        <v>2</v>
      </c>
      <c r="C13" s="8" t="s">
        <v>22</v>
      </c>
      <c r="D13" s="8">
        <v>1965</v>
      </c>
      <c r="E13">
        <v>1762</v>
      </c>
      <c r="H13">
        <v>0.5</v>
      </c>
    </row>
    <row r="14" spans="1:7" ht="12.75">
      <c r="A14" s="16"/>
      <c r="B14">
        <v>3</v>
      </c>
      <c r="C14" s="8" t="s">
        <v>25</v>
      </c>
      <c r="D14" s="8">
        <v>1958</v>
      </c>
      <c r="E14">
        <v>1952</v>
      </c>
      <c r="G14">
        <v>0.5</v>
      </c>
    </row>
    <row r="15" spans="1:8" ht="12.75">
      <c r="A15" s="16"/>
      <c r="B15">
        <v>4</v>
      </c>
      <c r="C15" s="8" t="s">
        <v>36</v>
      </c>
      <c r="D15" s="8">
        <v>1947</v>
      </c>
      <c r="E15">
        <v>1863</v>
      </c>
      <c r="H15">
        <v>0.5</v>
      </c>
    </row>
    <row r="16" spans="1:8" ht="12.75">
      <c r="A16" s="16"/>
      <c r="B16">
        <v>5</v>
      </c>
      <c r="C16" s="8" t="s">
        <v>67</v>
      </c>
      <c r="D16" s="8">
        <v>1981</v>
      </c>
      <c r="E16" s="12">
        <v>2144</v>
      </c>
      <c r="H16">
        <v>0</v>
      </c>
    </row>
    <row r="17" spans="1:8" ht="12.75">
      <c r="A17" s="16"/>
      <c r="B17">
        <v>6</v>
      </c>
      <c r="C17" s="8" t="s">
        <v>43</v>
      </c>
      <c r="D17" s="8">
        <v>1954</v>
      </c>
      <c r="E17">
        <v>1893</v>
      </c>
      <c r="H17">
        <v>0</v>
      </c>
    </row>
    <row r="18" spans="1:7" ht="12.75">
      <c r="A18" s="16"/>
      <c r="B18">
        <v>7</v>
      </c>
      <c r="C18" s="8" t="s">
        <v>51</v>
      </c>
      <c r="D18" s="8">
        <v>1992</v>
      </c>
      <c r="E18">
        <v>1728</v>
      </c>
      <c r="G18">
        <v>0</v>
      </c>
    </row>
    <row r="19" spans="1:8" s="4" customFormat="1" ht="12.75">
      <c r="A19" s="15">
        <v>3</v>
      </c>
      <c r="B19" s="4">
        <v>1</v>
      </c>
      <c r="C19" s="7" t="s">
        <v>14</v>
      </c>
      <c r="D19" s="7">
        <v>1987</v>
      </c>
      <c r="E19" s="4">
        <v>1845</v>
      </c>
      <c r="H19" s="4">
        <v>0</v>
      </c>
    </row>
    <row r="20" spans="1:12" s="4" customFormat="1" ht="12.75">
      <c r="A20" s="15"/>
      <c r="B20" s="4">
        <v>2</v>
      </c>
      <c r="C20" s="7" t="s">
        <v>21</v>
      </c>
      <c r="D20" s="7">
        <v>1957</v>
      </c>
      <c r="E20" s="4">
        <v>1725</v>
      </c>
      <c r="L20" s="4">
        <v>0</v>
      </c>
    </row>
    <row r="21" spans="1:9" s="4" customFormat="1" ht="12.75">
      <c r="A21" s="15"/>
      <c r="B21" s="4">
        <v>3</v>
      </c>
      <c r="C21" s="7" t="s">
        <v>26</v>
      </c>
      <c r="D21" s="7">
        <v>1942</v>
      </c>
      <c r="E21" s="4">
        <v>1986</v>
      </c>
      <c r="I21" s="4">
        <v>0</v>
      </c>
    </row>
    <row r="22" spans="1:9" s="4" customFormat="1" ht="12.75">
      <c r="A22" s="15"/>
      <c r="B22" s="4">
        <v>4</v>
      </c>
      <c r="C22" s="7" t="s">
        <v>37</v>
      </c>
      <c r="D22" s="7">
        <v>1960</v>
      </c>
      <c r="E22" s="4">
        <v>1886</v>
      </c>
      <c r="I22" s="4">
        <v>0.5</v>
      </c>
    </row>
    <row r="23" spans="1:9" s="4" customFormat="1" ht="12.75">
      <c r="A23" s="15"/>
      <c r="B23" s="4">
        <v>5</v>
      </c>
      <c r="C23" s="7" t="s">
        <v>64</v>
      </c>
      <c r="D23" s="7">
        <v>1951</v>
      </c>
      <c r="E23" s="14">
        <v>2038</v>
      </c>
      <c r="I23" s="4">
        <v>0.5</v>
      </c>
    </row>
    <row r="24" spans="1:9" s="4" customFormat="1" ht="12.75">
      <c r="A24" s="15"/>
      <c r="B24" s="4">
        <v>6</v>
      </c>
      <c r="C24" s="7" t="s">
        <v>44</v>
      </c>
      <c r="D24" s="7">
        <v>1977</v>
      </c>
      <c r="E24" s="4">
        <v>1812</v>
      </c>
      <c r="I24" s="4">
        <v>0.5</v>
      </c>
    </row>
    <row r="25" spans="1:8" s="4" customFormat="1" ht="12.75">
      <c r="A25" s="15"/>
      <c r="B25" s="4">
        <v>7</v>
      </c>
      <c r="C25" s="7" t="s">
        <v>52</v>
      </c>
      <c r="D25" s="7">
        <v>1991</v>
      </c>
      <c r="E25" s="4">
        <v>1654</v>
      </c>
      <c r="H25" s="4">
        <v>1</v>
      </c>
    </row>
    <row r="26" spans="1:9" ht="12.75">
      <c r="A26" s="16">
        <v>4</v>
      </c>
      <c r="B26">
        <v>1</v>
      </c>
      <c r="C26" s="8" t="s">
        <v>15</v>
      </c>
      <c r="D26" s="8">
        <v>1965</v>
      </c>
      <c r="E26">
        <v>1818</v>
      </c>
      <c r="I26">
        <v>0.5</v>
      </c>
    </row>
    <row r="27" spans="1:13" ht="12.75">
      <c r="A27" s="16"/>
      <c r="B27">
        <v>2</v>
      </c>
      <c r="C27" s="8" t="s">
        <v>23</v>
      </c>
      <c r="D27" s="8">
        <v>1949</v>
      </c>
      <c r="E27">
        <v>1646</v>
      </c>
      <c r="M27">
        <v>1</v>
      </c>
    </row>
    <row r="28" spans="1:10" ht="12.75">
      <c r="A28" s="16"/>
      <c r="B28">
        <v>3</v>
      </c>
      <c r="C28" s="8" t="s">
        <v>27</v>
      </c>
      <c r="D28" s="8">
        <v>1943</v>
      </c>
      <c r="E28">
        <v>1939</v>
      </c>
      <c r="J28">
        <v>1</v>
      </c>
    </row>
    <row r="29" spans="1:10" ht="12.75">
      <c r="A29" s="16"/>
      <c r="B29">
        <v>4</v>
      </c>
      <c r="C29" s="8" t="s">
        <v>38</v>
      </c>
      <c r="D29" s="8">
        <v>1960</v>
      </c>
      <c r="E29">
        <v>1764</v>
      </c>
      <c r="J29">
        <v>0</v>
      </c>
    </row>
    <row r="30" spans="1:10" ht="12.75">
      <c r="A30" s="16"/>
      <c r="B30">
        <v>5</v>
      </c>
      <c r="C30" s="8" t="s">
        <v>65</v>
      </c>
      <c r="D30" s="8">
        <v>1968</v>
      </c>
      <c r="E30">
        <v>1850</v>
      </c>
      <c r="J30">
        <v>0</v>
      </c>
    </row>
    <row r="31" spans="1:11" ht="12.75">
      <c r="A31" s="16"/>
      <c r="B31">
        <v>6</v>
      </c>
      <c r="C31" s="8" t="s">
        <v>45</v>
      </c>
      <c r="D31" s="8">
        <v>1986</v>
      </c>
      <c r="E31">
        <v>1610</v>
      </c>
      <c r="K31">
        <v>0.5</v>
      </c>
    </row>
    <row r="32" spans="1:9" ht="12.75">
      <c r="A32" s="16"/>
      <c r="B32">
        <v>7</v>
      </c>
      <c r="C32" s="8" t="s">
        <v>53</v>
      </c>
      <c r="D32" s="8">
        <v>1993</v>
      </c>
      <c r="E32">
        <v>1490</v>
      </c>
      <c r="I32">
        <v>0.5</v>
      </c>
    </row>
    <row r="33" spans="1:10" s="4" customFormat="1" ht="12.75">
      <c r="A33" s="15">
        <v>5</v>
      </c>
      <c r="B33" s="4">
        <v>1</v>
      </c>
      <c r="C33" s="7" t="s">
        <v>16</v>
      </c>
      <c r="D33" s="7">
        <v>1962</v>
      </c>
      <c r="E33" s="4">
        <v>1768</v>
      </c>
      <c r="J33" s="4">
        <v>0</v>
      </c>
    </row>
    <row r="34" spans="1:14" s="4" customFormat="1" ht="12.75">
      <c r="A34" s="15"/>
      <c r="B34" s="4">
        <v>2</v>
      </c>
      <c r="C34" s="7" t="s">
        <v>28</v>
      </c>
      <c r="D34" s="7">
        <v>1965</v>
      </c>
      <c r="E34" s="4">
        <v>1472</v>
      </c>
      <c r="N34" s="4">
        <v>1</v>
      </c>
    </row>
    <row r="35" spans="1:11" s="4" customFormat="1" ht="12.75">
      <c r="A35" s="15"/>
      <c r="B35" s="4">
        <v>3</v>
      </c>
      <c r="C35" s="7" t="s">
        <v>32</v>
      </c>
      <c r="D35" s="7">
        <v>1956</v>
      </c>
      <c r="E35" s="4">
        <v>1664</v>
      </c>
      <c r="K35" s="4">
        <v>0</v>
      </c>
    </row>
    <row r="36" spans="1:11" s="4" customFormat="1" ht="12.75">
      <c r="A36" s="15"/>
      <c r="B36" s="4">
        <v>4</v>
      </c>
      <c r="C36" s="7" t="s">
        <v>39</v>
      </c>
      <c r="D36" s="7">
        <v>1941</v>
      </c>
      <c r="E36" s="4">
        <v>1591</v>
      </c>
      <c r="K36" s="4">
        <v>1</v>
      </c>
    </row>
    <row r="37" spans="1:11" s="4" customFormat="1" ht="12.75">
      <c r="A37" s="15"/>
      <c r="B37" s="4">
        <v>5</v>
      </c>
      <c r="C37" s="7" t="s">
        <v>66</v>
      </c>
      <c r="D37" s="7">
        <v>1979</v>
      </c>
      <c r="E37" s="4">
        <v>1744</v>
      </c>
      <c r="K37" s="4">
        <v>0</v>
      </c>
    </row>
    <row r="38" spans="1:12" s="4" customFormat="1" ht="12.75">
      <c r="A38" s="15"/>
      <c r="B38" s="4">
        <v>6</v>
      </c>
      <c r="C38" s="7" t="s">
        <v>46</v>
      </c>
      <c r="D38" s="7">
        <v>1988</v>
      </c>
      <c r="E38" s="4">
        <v>1373</v>
      </c>
      <c r="L38" s="4">
        <v>1</v>
      </c>
    </row>
    <row r="39" spans="1:11" s="4" customFormat="1" ht="12.75">
      <c r="A39" s="15"/>
      <c r="B39" s="4">
        <v>7</v>
      </c>
      <c r="C39" s="7" t="s">
        <v>54</v>
      </c>
      <c r="D39" s="7">
        <v>1994</v>
      </c>
      <c r="E39" s="4">
        <v>1477</v>
      </c>
      <c r="K39" s="4">
        <v>1</v>
      </c>
    </row>
    <row r="40" spans="1:12" ht="12.75">
      <c r="A40" s="16">
        <v>6</v>
      </c>
      <c r="B40">
        <v>1</v>
      </c>
      <c r="C40" s="8" t="s">
        <v>17</v>
      </c>
      <c r="D40" s="8">
        <v>1981</v>
      </c>
      <c r="E40">
        <v>1722</v>
      </c>
      <c r="L40">
        <v>0</v>
      </c>
    </row>
    <row r="41" spans="1:16" ht="12.75">
      <c r="A41" s="16"/>
      <c r="B41">
        <v>2</v>
      </c>
      <c r="C41" s="8" t="s">
        <v>29</v>
      </c>
      <c r="D41" s="8">
        <v>1943</v>
      </c>
      <c r="E41">
        <v>1404</v>
      </c>
      <c r="P41">
        <v>0</v>
      </c>
    </row>
    <row r="42" spans="1:12" ht="12.75">
      <c r="A42" s="16"/>
      <c r="B42">
        <v>3</v>
      </c>
      <c r="C42" s="8" t="s">
        <v>34</v>
      </c>
      <c r="D42" s="8">
        <v>1938</v>
      </c>
      <c r="E42">
        <v>1717</v>
      </c>
      <c r="L42">
        <v>0.5</v>
      </c>
    </row>
    <row r="43" spans="1:12" ht="12.75">
      <c r="A43" s="16"/>
      <c r="B43">
        <v>4</v>
      </c>
      <c r="C43" s="8" t="s">
        <v>40</v>
      </c>
      <c r="D43" s="8">
        <v>1974</v>
      </c>
      <c r="E43">
        <v>1689</v>
      </c>
      <c r="L43">
        <v>0</v>
      </c>
    </row>
    <row r="44" spans="1:12" ht="12.75">
      <c r="A44" s="16"/>
      <c r="B44">
        <v>5</v>
      </c>
      <c r="C44" s="8" t="s">
        <v>68</v>
      </c>
      <c r="D44" s="8">
        <v>1989</v>
      </c>
      <c r="E44">
        <v>1737</v>
      </c>
      <c r="L44">
        <v>0.5</v>
      </c>
    </row>
    <row r="45" spans="1:13" ht="12.75">
      <c r="A45" s="16"/>
      <c r="B45">
        <v>6</v>
      </c>
      <c r="C45" s="8" t="s">
        <v>47</v>
      </c>
      <c r="D45" s="8">
        <v>1988</v>
      </c>
      <c r="E45">
        <v>0</v>
      </c>
      <c r="M45">
        <v>1</v>
      </c>
    </row>
    <row r="46" spans="1:12" ht="12.75">
      <c r="A46" s="16"/>
      <c r="B46">
        <v>7</v>
      </c>
      <c r="C46" s="8" t="s">
        <v>55</v>
      </c>
      <c r="D46" s="8">
        <v>1996</v>
      </c>
      <c r="E46">
        <v>1460</v>
      </c>
      <c r="L46">
        <v>0</v>
      </c>
    </row>
    <row r="47" spans="1:14" s="4" customFormat="1" ht="12.75">
      <c r="A47" s="17">
        <v>7</v>
      </c>
      <c r="B47" s="4">
        <v>1</v>
      </c>
      <c r="C47" s="7" t="s">
        <v>18</v>
      </c>
      <c r="D47" s="7">
        <v>1979</v>
      </c>
      <c r="E47" s="4">
        <v>1650</v>
      </c>
      <c r="N47" s="4">
        <v>1</v>
      </c>
    </row>
    <row r="48" spans="1:17" s="4" customFormat="1" ht="12.75">
      <c r="A48" s="17"/>
      <c r="B48" s="4">
        <v>2</v>
      </c>
      <c r="C48" s="7" t="s">
        <v>30</v>
      </c>
      <c r="D48" s="11">
        <v>1936</v>
      </c>
      <c r="E48" s="4">
        <v>1408</v>
      </c>
      <c r="Q48" s="4">
        <v>1</v>
      </c>
    </row>
    <row r="49" spans="1:13" s="4" customFormat="1" ht="12.75">
      <c r="A49" s="17"/>
      <c r="B49" s="4">
        <v>3</v>
      </c>
      <c r="C49" s="7" t="s">
        <v>33</v>
      </c>
      <c r="D49" s="7">
        <v>1940</v>
      </c>
      <c r="E49" s="4">
        <v>0</v>
      </c>
      <c r="M49" s="4">
        <v>0.5</v>
      </c>
    </row>
    <row r="50" spans="1:13" s="4" customFormat="1" ht="12.75">
      <c r="A50" s="17"/>
      <c r="B50" s="4">
        <v>4</v>
      </c>
      <c r="C50" s="7" t="s">
        <v>62</v>
      </c>
      <c r="D50" s="7">
        <v>1947</v>
      </c>
      <c r="E50" s="4">
        <v>1684</v>
      </c>
      <c r="M50" s="4">
        <v>0</v>
      </c>
    </row>
    <row r="51" spans="1:13" s="4" customFormat="1" ht="12.75">
      <c r="A51" s="17"/>
      <c r="B51" s="4">
        <v>5</v>
      </c>
      <c r="C51" s="7" t="s">
        <v>69</v>
      </c>
      <c r="D51" s="7">
        <v>1981</v>
      </c>
      <c r="E51" s="4">
        <v>1654</v>
      </c>
      <c r="M51" s="4">
        <v>0.5</v>
      </c>
    </row>
    <row r="52" spans="1:14" s="4" customFormat="1" ht="12.75">
      <c r="A52" s="17"/>
      <c r="B52" s="4">
        <v>6</v>
      </c>
      <c r="C52" s="7" t="s">
        <v>48</v>
      </c>
      <c r="D52" s="7">
        <v>1956</v>
      </c>
      <c r="E52" s="4">
        <v>1342</v>
      </c>
      <c r="N52" s="4">
        <v>1</v>
      </c>
    </row>
    <row r="53" spans="1:13" s="4" customFormat="1" ht="12.75">
      <c r="A53" s="17"/>
      <c r="B53" s="4">
        <v>7</v>
      </c>
      <c r="C53" s="7" t="s">
        <v>56</v>
      </c>
      <c r="D53" s="7">
        <v>1988</v>
      </c>
      <c r="E53" s="4">
        <v>1695</v>
      </c>
      <c r="M53" s="4">
        <v>1</v>
      </c>
    </row>
    <row r="54" spans="1:15" ht="12.75">
      <c r="A54" s="18">
        <v>8</v>
      </c>
      <c r="B54">
        <v>1</v>
      </c>
      <c r="C54" s="8" t="s">
        <v>19</v>
      </c>
      <c r="D54" s="8">
        <v>1982</v>
      </c>
      <c r="E54">
        <v>1446</v>
      </c>
      <c r="O54">
        <v>0</v>
      </c>
    </row>
    <row r="55" spans="1:18" ht="12.75">
      <c r="A55" s="18"/>
      <c r="B55">
        <v>2</v>
      </c>
      <c r="C55" s="8" t="s">
        <v>31</v>
      </c>
      <c r="D55" s="8">
        <v>1996</v>
      </c>
      <c r="E55">
        <v>1446</v>
      </c>
      <c r="R55">
        <v>0</v>
      </c>
    </row>
    <row r="56" spans="1:14" ht="12.75">
      <c r="A56" s="18"/>
      <c r="B56">
        <v>3</v>
      </c>
      <c r="C56" s="8" t="s">
        <v>76</v>
      </c>
      <c r="D56" s="8">
        <v>1947</v>
      </c>
      <c r="E56">
        <v>0</v>
      </c>
      <c r="N56">
        <v>1</v>
      </c>
    </row>
    <row r="57" spans="1:14" ht="12.75">
      <c r="A57" s="18"/>
      <c r="B57">
        <v>4</v>
      </c>
      <c r="C57" s="8" t="s">
        <v>41</v>
      </c>
      <c r="D57" s="8">
        <v>1945</v>
      </c>
      <c r="E57">
        <v>1800</v>
      </c>
      <c r="N57">
        <v>0.5</v>
      </c>
    </row>
    <row r="58" spans="1:14" ht="12.75">
      <c r="A58" s="18"/>
      <c r="B58">
        <v>5</v>
      </c>
      <c r="C58" s="8" t="s">
        <v>70</v>
      </c>
      <c r="D58" s="8">
        <v>1977</v>
      </c>
      <c r="E58">
        <v>0</v>
      </c>
      <c r="N58">
        <v>1</v>
      </c>
    </row>
    <row r="59" spans="1:16" ht="12.75">
      <c r="A59" s="18"/>
      <c r="B59">
        <v>6</v>
      </c>
      <c r="C59" s="8" t="s">
        <v>49</v>
      </c>
      <c r="D59" s="8">
        <v>1977</v>
      </c>
      <c r="E59">
        <v>0</v>
      </c>
      <c r="P59">
        <v>1</v>
      </c>
    </row>
    <row r="60" spans="1:14" ht="12.75">
      <c r="A60" s="18"/>
      <c r="B60">
        <v>7</v>
      </c>
      <c r="C60" s="8" t="s">
        <v>57</v>
      </c>
      <c r="D60" s="10">
        <v>2000</v>
      </c>
      <c r="E60">
        <v>0</v>
      </c>
      <c r="N60">
        <v>1</v>
      </c>
    </row>
    <row r="62" spans="3:18" ht="12.75">
      <c r="C62" t="s">
        <v>58</v>
      </c>
      <c r="F62">
        <f>COUNTA(F5:F60)</f>
        <v>7</v>
      </c>
      <c r="G62">
        <f aca="true" t="shared" si="0" ref="G62:R62">COUNTA(G5:G60)</f>
        <v>3</v>
      </c>
      <c r="H62">
        <f t="shared" si="0"/>
        <v>6</v>
      </c>
      <c r="I62">
        <f t="shared" si="0"/>
        <v>6</v>
      </c>
      <c r="J62">
        <f t="shared" si="0"/>
        <v>4</v>
      </c>
      <c r="K62">
        <f t="shared" si="0"/>
        <v>5</v>
      </c>
      <c r="L62">
        <f t="shared" si="0"/>
        <v>7</v>
      </c>
      <c r="M62">
        <f t="shared" si="0"/>
        <v>6</v>
      </c>
      <c r="N62">
        <f t="shared" si="0"/>
        <v>7</v>
      </c>
      <c r="O62">
        <f t="shared" si="0"/>
        <v>1</v>
      </c>
      <c r="P62">
        <f t="shared" si="0"/>
        <v>2</v>
      </c>
      <c r="Q62">
        <f t="shared" si="0"/>
        <v>1</v>
      </c>
      <c r="R62">
        <f t="shared" si="0"/>
        <v>1</v>
      </c>
    </row>
    <row r="63" spans="3:18" ht="12.75">
      <c r="C63" t="s">
        <v>59</v>
      </c>
      <c r="F63">
        <f>SUM(F5:F60)</f>
        <v>2</v>
      </c>
      <c r="G63">
        <f aca="true" t="shared" si="1" ref="G63:R63">SUM(G5:G60)</f>
        <v>0.5</v>
      </c>
      <c r="H63">
        <f t="shared" si="1"/>
        <v>2</v>
      </c>
      <c r="I63">
        <f t="shared" si="1"/>
        <v>2.5</v>
      </c>
      <c r="J63">
        <f t="shared" si="1"/>
        <v>1</v>
      </c>
      <c r="K63">
        <f t="shared" si="1"/>
        <v>2.5</v>
      </c>
      <c r="L63">
        <f t="shared" si="1"/>
        <v>2</v>
      </c>
      <c r="M63">
        <f t="shared" si="1"/>
        <v>4</v>
      </c>
      <c r="N63">
        <f t="shared" si="1"/>
        <v>6.5</v>
      </c>
      <c r="O63">
        <f t="shared" si="1"/>
        <v>0</v>
      </c>
      <c r="P63">
        <f t="shared" si="1"/>
        <v>1</v>
      </c>
      <c r="Q63">
        <f t="shared" si="1"/>
        <v>1</v>
      </c>
      <c r="R63">
        <f t="shared" si="1"/>
        <v>0</v>
      </c>
    </row>
    <row r="64" spans="3:18" s="3" customFormat="1" ht="12.75">
      <c r="C64" s="3" t="s">
        <v>60</v>
      </c>
      <c r="F64" s="3">
        <f>100*F63/F62</f>
        <v>28.571428571428573</v>
      </c>
      <c r="G64" s="3">
        <f aca="true" t="shared" si="2" ref="G64:R64">100*G63/G62</f>
        <v>16.666666666666668</v>
      </c>
      <c r="H64" s="3">
        <f t="shared" si="2"/>
        <v>33.333333333333336</v>
      </c>
      <c r="I64" s="3">
        <f t="shared" si="2"/>
        <v>41.666666666666664</v>
      </c>
      <c r="J64" s="3">
        <f t="shared" si="2"/>
        <v>25</v>
      </c>
      <c r="K64" s="3">
        <f t="shared" si="2"/>
        <v>50</v>
      </c>
      <c r="L64" s="3">
        <f t="shared" si="2"/>
        <v>28.571428571428573</v>
      </c>
      <c r="M64" s="3">
        <f t="shared" si="2"/>
        <v>66.66666666666667</v>
      </c>
      <c r="N64" s="3">
        <f t="shared" si="2"/>
        <v>92.85714285714286</v>
      </c>
      <c r="O64" s="3">
        <f t="shared" si="2"/>
        <v>0</v>
      </c>
      <c r="P64" s="3">
        <f t="shared" si="2"/>
        <v>50</v>
      </c>
      <c r="Q64" s="3">
        <f t="shared" si="2"/>
        <v>100</v>
      </c>
      <c r="R64" s="3">
        <f t="shared" si="2"/>
        <v>0</v>
      </c>
    </row>
    <row r="65" spans="3:5" ht="12.75">
      <c r="C65" t="s">
        <v>58</v>
      </c>
      <c r="D65">
        <f>MAX(D5:D64)</f>
        <v>2000</v>
      </c>
      <c r="E65">
        <f>MAX(E5:E64)</f>
        <v>2144</v>
      </c>
    </row>
    <row r="66" spans="3:5" ht="12.75">
      <c r="C66" t="s">
        <v>77</v>
      </c>
      <c r="D66">
        <f>MIN(D5:D60)</f>
        <v>1936</v>
      </c>
      <c r="E66">
        <v>0</v>
      </c>
    </row>
    <row r="67" spans="3:5" ht="12.75">
      <c r="C67" t="s">
        <v>78</v>
      </c>
      <c r="D67">
        <f>AVERAGE(D5:D60)</f>
        <v>1966.7857142857142</v>
      </c>
      <c r="E67">
        <f>AVERAGE(E5:E60)</f>
        <v>1558.6964285714287</v>
      </c>
    </row>
    <row r="69" ht="12.75">
      <c r="I69">
        <f>SUM(F5:Q60)</f>
        <v>25</v>
      </c>
    </row>
  </sheetData>
  <mergeCells count="8">
    <mergeCell ref="A5:A11"/>
    <mergeCell ref="A12:A18"/>
    <mergeCell ref="A19:A25"/>
    <mergeCell ref="A26:A32"/>
    <mergeCell ref="A33:A39"/>
    <mergeCell ref="A40:A46"/>
    <mergeCell ref="A47:A53"/>
    <mergeCell ref="A54:A60"/>
  </mergeCells>
  <printOptions gridLines="1"/>
  <pageMargins left="0.7874015748031497" right="0.3937007874015748" top="0.7874015748031497" bottom="0.7874015748031497" header="0.5118110236220472" footer="0.5118110236220472"/>
  <pageSetup fitToHeight="1" fitToWidth="1" orientation="portrait" paperSize="9" scale="86" r:id="rId1"/>
  <headerFooter alignWithMargins="0">
    <oddFooter>&amp;L&amp;D  Ing.Buchníček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Aleš Buchníček</dc:creator>
  <cp:keywords/>
  <dc:description/>
  <cp:lastModifiedBy>Ing. Aleš Buchníček</cp:lastModifiedBy>
  <cp:lastPrinted>2009-03-02T10:17:12Z</cp:lastPrinted>
  <dcterms:created xsi:type="dcterms:W3CDTF">2009-03-01T14:16:18Z</dcterms:created>
  <dcterms:modified xsi:type="dcterms:W3CDTF">2009-03-07T21:39:18Z</dcterms:modified>
  <cp:category/>
  <cp:version/>
  <cp:contentType/>
  <cp:contentStatus/>
</cp:coreProperties>
</file>